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doe.sharepoint.com/OFFICES/Nutrition/Internal/Shared Documents/Supply Chain Assistance/"/>
    </mc:Choice>
  </mc:AlternateContent>
  <xr:revisionPtr revIDLastSave="29" documentId="8_{3C778583-E1E7-4E48-A06F-ACBE7FD91F22}" xr6:coauthVersionLast="47" xr6:coauthVersionMax="47" xr10:uidLastSave="{3642E79C-1B41-4264-9C4B-D8B9F29CCA9F}"/>
  <bookViews>
    <workbookView xWindow="-120" yWindow="-120" windowWidth="25440" windowHeight="15390" tabRatio="655" xr2:uid="{00000000-000D-0000-FFFF-FFFF00000000}"/>
  </bookViews>
  <sheets>
    <sheet name="Supply Chain Assistance Round 1" sheetId="4" r:id="rId1"/>
  </sheets>
  <definedNames>
    <definedName name="_xlnm._FilterDatabase" localSheetId="0" hidden="1">'Supply Chain Assistance Round 1'!$A$4:$D$56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" i="4"/>
  <c r="D32" i="4" l="1"/>
</calcChain>
</file>

<file path=xl/sharedStrings.xml><?xml version="1.0" encoding="utf-8"?>
<sst xmlns="http://schemas.openxmlformats.org/spreadsheetml/2006/main" count="108" uniqueCount="108">
  <si>
    <t>Name of SFA</t>
  </si>
  <si>
    <t>Sponsor ID</t>
  </si>
  <si>
    <t>Cranston Public Schools</t>
  </si>
  <si>
    <t>07190</t>
  </si>
  <si>
    <t>Pawtucket Public Schools</t>
  </si>
  <si>
    <t>26190</t>
  </si>
  <si>
    <t>Providence Public Schools</t>
  </si>
  <si>
    <t>28190</t>
  </si>
  <si>
    <t>Scituate Public Schools</t>
  </si>
  <si>
    <t>30190</t>
  </si>
  <si>
    <t>Newport Public Schools</t>
  </si>
  <si>
    <t>21190</t>
  </si>
  <si>
    <t>Middletown Public Schools</t>
  </si>
  <si>
    <t>19190</t>
  </si>
  <si>
    <t>San Miguel School</t>
  </si>
  <si>
    <t>28373</t>
  </si>
  <si>
    <t>Jammat Housing and Community Development Corp</t>
  </si>
  <si>
    <t>28864</t>
  </si>
  <si>
    <t>Blessed Sacrament School</t>
  </si>
  <si>
    <t>28202</t>
  </si>
  <si>
    <t>Warwick Public Schools</t>
  </si>
  <si>
    <t>35190</t>
  </si>
  <si>
    <t>Chariho Regional District</t>
  </si>
  <si>
    <t>98190</t>
  </si>
  <si>
    <t>Village Green Virtual Charter School</t>
  </si>
  <si>
    <t>28608</t>
  </si>
  <si>
    <t>Portsmouth Public Schools</t>
  </si>
  <si>
    <t>27190</t>
  </si>
  <si>
    <t>Nowell Leadership Academy</t>
  </si>
  <si>
    <t>28892</t>
  </si>
  <si>
    <t>E. Providence School Department</t>
  </si>
  <si>
    <t>10190</t>
  </si>
  <si>
    <t>N. Providence School Department</t>
  </si>
  <si>
    <t>24190</t>
  </si>
  <si>
    <t>Charette Charter School</t>
  </si>
  <si>
    <t>81601</t>
  </si>
  <si>
    <t>New Shoreham Public Schools</t>
  </si>
  <si>
    <t>22190</t>
  </si>
  <si>
    <t>Achievement First RI</t>
  </si>
  <si>
    <t>28895</t>
  </si>
  <si>
    <t>Smithfield Public Schools</t>
  </si>
  <si>
    <t>31190</t>
  </si>
  <si>
    <t>Barrington Public Schools</t>
  </si>
  <si>
    <t>01190</t>
  </si>
  <si>
    <t>Bristol Warren  Public Schools</t>
  </si>
  <si>
    <t>96190</t>
  </si>
  <si>
    <t>Jamestown Public Schools</t>
  </si>
  <si>
    <t>15190</t>
  </si>
  <si>
    <t>Narragansett Public Schools</t>
  </si>
  <si>
    <t>20190</t>
  </si>
  <si>
    <t>Blackstone Valley Prep</t>
  </si>
  <si>
    <t>08812</t>
  </si>
  <si>
    <t>Rhode Island School for the Deaf</t>
  </si>
  <si>
    <t>28702</t>
  </si>
  <si>
    <t>S. Kingstown Public Schools</t>
  </si>
  <si>
    <t>32190</t>
  </si>
  <si>
    <t>E. Greenwich Public Schools</t>
  </si>
  <si>
    <t>09190</t>
  </si>
  <si>
    <t>N. Kingstown Public Schools</t>
  </si>
  <si>
    <t>23190</t>
  </si>
  <si>
    <t>The Greene School</t>
  </si>
  <si>
    <t>97601</t>
  </si>
  <si>
    <t>Tiverton Public Schools</t>
  </si>
  <si>
    <t>33190</t>
  </si>
  <si>
    <t>Ocean Tides Inc.</t>
  </si>
  <si>
    <t>20801</t>
  </si>
  <si>
    <t>Exeter-W. Greenwich Schools</t>
  </si>
  <si>
    <t>97190</t>
  </si>
  <si>
    <t>Westerly Public Schools</t>
  </si>
  <si>
    <t>36190</t>
  </si>
  <si>
    <t>Central Falls Schools</t>
  </si>
  <si>
    <t>04190</t>
  </si>
  <si>
    <t>Community Solutions Inc</t>
  </si>
  <si>
    <t>70801</t>
  </si>
  <si>
    <t>Metropolitan Regional Career and Technical Center</t>
  </si>
  <si>
    <t>28703</t>
  </si>
  <si>
    <t>Paul Cuffee Charter School</t>
  </si>
  <si>
    <t>28602</t>
  </si>
  <si>
    <t>W. Warwick Public Schools</t>
  </si>
  <si>
    <t>38190</t>
  </si>
  <si>
    <t>Woonsocket Public Schools</t>
  </si>
  <si>
    <t>39190</t>
  </si>
  <si>
    <t>N. Smithfield Schools</t>
  </si>
  <si>
    <t>25190</t>
  </si>
  <si>
    <t>Lincoln Public Schools</t>
  </si>
  <si>
    <t>17190</t>
  </si>
  <si>
    <t>Cumberland Public Schools</t>
  </si>
  <si>
    <t>08190</t>
  </si>
  <si>
    <t>St. Thomas Regional School</t>
  </si>
  <si>
    <t>28223</t>
  </si>
  <si>
    <t>Foster-Glocester Schools</t>
  </si>
  <si>
    <t>99190</t>
  </si>
  <si>
    <t>International Charter</t>
  </si>
  <si>
    <t>26808</t>
  </si>
  <si>
    <t>Coventry Public Schools</t>
  </si>
  <si>
    <t>06190</t>
  </si>
  <si>
    <t>Dollar Amount Paid Round 1</t>
  </si>
  <si>
    <t>Providence Preparatory Charter School</t>
  </si>
  <si>
    <t>83601</t>
  </si>
  <si>
    <t xml:space="preserve">Johnston Public Schools </t>
  </si>
  <si>
    <t>16190</t>
  </si>
  <si>
    <t xml:space="preserve">Little Compton Schools </t>
  </si>
  <si>
    <t>18190</t>
  </si>
  <si>
    <t xml:space="preserve">Wm. M. Davies Jr. Career-Technical  High School </t>
  </si>
  <si>
    <t>17701</t>
  </si>
  <si>
    <t>Dollar Amount of Reallocation Funds Paid Round 1</t>
  </si>
  <si>
    <t>RIDE Supply Chain Assistance Funds Summary Round 1 Payments</t>
  </si>
  <si>
    <t>Total Round 1 Funds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</si>
</sst>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#,##0.00"/>
  </numFmts>
  <fonts count="6" x14ac:knownFonts="1">
    <font>
      <sz val="11"/>
      <name val="Arial"/>
      <family val="1"/>
    </font>
    <font>
      <b/>
      <sz val="15"/>
      <name val="Arial"/>
      <family val="1"/>
    </font>
    <font>
      <b/>
      <sz val="11"/>
      <color rgb="FF000000"/>
      <name val="Arial"/>
      <family val="1"/>
    </font>
    <font>
      <b/>
      <sz val="14"/>
      <color rgb="FFE2445C"/>
      <name val="Arial"/>
      <family val="1"/>
    </font>
    <font>
      <sz val="11"/>
      <color rgb="FF000000"/>
      <name val="Calibri"/>
      <family val="2"/>
      <scheme val="minor"/>
    </font>
    <font>
      <sz val="11"/>
      <name val="Arial"/>
      <family val="1"/>
    </font>
  </fonts>
  <fills count="3">
    <fill>
      <patternFill patternType="none"/>
    </fill>
    <fill>
      <patternFill patternType="gray125"/>
    </fill>
    <fill>
      <patternFill patternType="solid">
        <fgColor rgb="FFD6D6D6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8" fontId="0" fillId="0" borderId="0" xfId="0" applyNumberFormat="1" applyAlignment="1">
      <alignment horizontal="center" vertical="center"/>
    </xf>
    <xf numFmtId="8" fontId="0" fillId="0" borderId="0" xfId="0" applyNumberFormat="1"/>
    <xf numFmtId="165" fontId="0" fillId="0" borderId="0" xfId="0" applyNumberFormat="1"/>
    <xf numFmtId="43" fontId="0" fillId="0" borderId="0" xfId="5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 wrapText="1"/>
    </xf>
  </cellXfs>
  <cellStyles count="6">
    <cellStyle name="Comma" xfId="5" builtinId="3"/>
    <cellStyle name="Comma 2" xfId="3" xr:uid="{858A2342-8B3D-4C4B-9A21-C43E51C99436}"/>
    <cellStyle name="Currency 2" xfId="2" xr:uid="{F9A6AF6E-A4D1-43A6-B56D-FCC1E93A2720}"/>
    <cellStyle name="Normal" xfId="0" builtinId="0"/>
    <cellStyle name="Normal 2" xfId="1" xr:uid="{3962515F-C3C8-41FC-8516-D2241A0482EF}"/>
    <cellStyle name="Normal 2 2" xfId="4" xr:uid="{5D1F719C-C89C-4BD5-A001-548A0A4A912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7AA09-9141-41A5-8AED-7A8F45C86C03}">
  <dimension ref="A2:E55"/>
  <sheetViews>
    <sheetView tabSelected="1" showOutlineSymbols="0" showWhiteSpace="0" zoomScale="80" zoomScaleNormal="80" workbookViewId="0">
      <pane ySplit="4" topLeftCell="A5" activePane="bottomLeft" state="frozen"/>
      <selection pane="bottomLeft" activeCell="D32" sqref="D32"/>
    </sheetView>
  </sheetViews>
  <sheetFormatPr defaultRowHeight="14.25" x14ac:dyDescent="0.2"/>
  <cols>
    <col min="1" max="1" width="45.625" customWidth="1"/>
    <col min="2" max="2" width="16.5" bestFit="1" customWidth="1"/>
    <col min="3" max="3" width="18.125" customWidth="1"/>
    <col min="4" max="4" width="15.25" style="8" customWidth="1"/>
    <col min="5" max="5" width="14.75" customWidth="1"/>
  </cols>
  <sheetData>
    <row r="2" spans="1:5" ht="39.950000000000003" customHeight="1" x14ac:dyDescent="0.2">
      <c r="A2" s="2" t="s">
        <v>106</v>
      </c>
      <c r="C2" s="9"/>
      <c r="D2" s="9"/>
    </row>
    <row r="3" spans="1:5" ht="20.100000000000001" customHeight="1" x14ac:dyDescent="0.2">
      <c r="A3" s="4"/>
    </row>
    <row r="4" spans="1:5" ht="60" x14ac:dyDescent="0.2">
      <c r="A4" s="5" t="s">
        <v>0</v>
      </c>
      <c r="B4" s="10" t="s">
        <v>1</v>
      </c>
      <c r="C4" s="11" t="s">
        <v>96</v>
      </c>
      <c r="D4" s="12" t="s">
        <v>105</v>
      </c>
      <c r="E4" s="12" t="s">
        <v>107</v>
      </c>
    </row>
    <row r="5" spans="1:5" ht="20.100000000000001" customHeight="1" x14ac:dyDescent="0.2">
      <c r="A5" s="1" t="s">
        <v>2</v>
      </c>
      <c r="B5" s="3" t="s">
        <v>3</v>
      </c>
      <c r="C5" s="6">
        <v>160735.56</v>
      </c>
      <c r="D5" s="8">
        <v>23524.29</v>
      </c>
      <c r="E5" s="7">
        <f>SUM(C5:D5)</f>
        <v>184259.85</v>
      </c>
    </row>
    <row r="6" spans="1:5" ht="20.100000000000001" customHeight="1" x14ac:dyDescent="0.2">
      <c r="A6" s="1" t="s">
        <v>4</v>
      </c>
      <c r="B6" s="3" t="s">
        <v>5</v>
      </c>
      <c r="C6" s="6">
        <v>128383.01</v>
      </c>
      <c r="D6" s="8">
        <v>18637.34</v>
      </c>
      <c r="E6" s="7">
        <f t="shared" ref="E6:E55" si="0">SUM(C6:D6)</f>
        <v>147020.35</v>
      </c>
    </row>
    <row r="7" spans="1:5" ht="20.100000000000001" customHeight="1" x14ac:dyDescent="0.2">
      <c r="A7" s="1" t="s">
        <v>6</v>
      </c>
      <c r="B7" s="3" t="s">
        <v>7</v>
      </c>
      <c r="C7" s="6">
        <v>333778.44</v>
      </c>
      <c r="D7" s="8">
        <v>49662.89</v>
      </c>
      <c r="E7" s="7">
        <f t="shared" si="0"/>
        <v>383441.33</v>
      </c>
    </row>
    <row r="8" spans="1:5" ht="20.100000000000001" customHeight="1" x14ac:dyDescent="0.2">
      <c r="A8" s="1" t="s">
        <v>8</v>
      </c>
      <c r="B8" s="3" t="s">
        <v>9</v>
      </c>
      <c r="C8" s="6">
        <v>23157.51</v>
      </c>
      <c r="D8" s="8">
        <v>2742.74</v>
      </c>
      <c r="E8" s="7">
        <f t="shared" si="0"/>
        <v>25900.25</v>
      </c>
    </row>
    <row r="9" spans="1:5" ht="20.100000000000001" customHeight="1" x14ac:dyDescent="0.2">
      <c r="A9" s="1" t="s">
        <v>10</v>
      </c>
      <c r="B9" s="3" t="s">
        <v>11</v>
      </c>
      <c r="C9" s="6">
        <v>34984.18</v>
      </c>
      <c r="D9" s="8">
        <v>4529.1899999999996</v>
      </c>
      <c r="E9" s="7">
        <f t="shared" si="0"/>
        <v>39513.370000000003</v>
      </c>
    </row>
    <row r="10" spans="1:5" ht="20.100000000000001" customHeight="1" x14ac:dyDescent="0.2">
      <c r="A10" s="1" t="s">
        <v>12</v>
      </c>
      <c r="B10" s="3" t="s">
        <v>13</v>
      </c>
      <c r="C10" s="6">
        <v>36472</v>
      </c>
      <c r="D10" s="8">
        <v>4753.93</v>
      </c>
      <c r="E10" s="7">
        <f t="shared" si="0"/>
        <v>41225.93</v>
      </c>
    </row>
    <row r="11" spans="1:5" ht="20.100000000000001" customHeight="1" x14ac:dyDescent="0.2">
      <c r="A11" s="1" t="s">
        <v>14</v>
      </c>
      <c r="B11" s="3" t="s">
        <v>15</v>
      </c>
      <c r="C11" s="6">
        <v>5971.64</v>
      </c>
      <c r="D11" s="8">
        <v>0</v>
      </c>
      <c r="E11" s="7">
        <f t="shared" si="0"/>
        <v>5971.64</v>
      </c>
    </row>
    <row r="12" spans="1:5" ht="20.100000000000001" customHeight="1" x14ac:dyDescent="0.2">
      <c r="A12" s="1" t="s">
        <v>16</v>
      </c>
      <c r="B12" s="3" t="s">
        <v>17</v>
      </c>
      <c r="C12" s="6">
        <v>8036.37</v>
      </c>
      <c r="D12" s="8">
        <v>458.65</v>
      </c>
      <c r="E12" s="7">
        <f t="shared" si="0"/>
        <v>8495.02</v>
      </c>
    </row>
    <row r="13" spans="1:5" ht="20.100000000000001" customHeight="1" x14ac:dyDescent="0.2">
      <c r="A13" s="1" t="s">
        <v>18</v>
      </c>
      <c r="B13" s="3" t="s">
        <v>19</v>
      </c>
      <c r="C13" s="6">
        <v>7064.73</v>
      </c>
      <c r="D13" s="8">
        <v>311.88</v>
      </c>
      <c r="E13" s="7">
        <f t="shared" si="0"/>
        <v>7376.61</v>
      </c>
    </row>
    <row r="14" spans="1:5" ht="20.100000000000001" customHeight="1" x14ac:dyDescent="0.2">
      <c r="A14" s="1" t="s">
        <v>20</v>
      </c>
      <c r="B14" s="3" t="s">
        <v>21</v>
      </c>
      <c r="C14" s="6">
        <v>129005.46</v>
      </c>
      <c r="D14" s="8">
        <v>0</v>
      </c>
      <c r="E14" s="7">
        <f t="shared" si="0"/>
        <v>129005.46</v>
      </c>
    </row>
    <row r="15" spans="1:5" ht="20.100000000000001" customHeight="1" x14ac:dyDescent="0.2">
      <c r="A15" s="1" t="s">
        <v>22</v>
      </c>
      <c r="B15" s="3" t="s">
        <v>23</v>
      </c>
      <c r="C15" s="6">
        <v>53581.96</v>
      </c>
      <c r="D15" s="8">
        <v>7338.44</v>
      </c>
      <c r="E15" s="7">
        <f t="shared" si="0"/>
        <v>60920.4</v>
      </c>
    </row>
    <row r="16" spans="1:5" ht="20.100000000000001" customHeight="1" x14ac:dyDescent="0.2">
      <c r="A16" s="1" t="s">
        <v>24</v>
      </c>
      <c r="B16" s="3" t="s">
        <v>25</v>
      </c>
      <c r="C16" s="6">
        <v>8294.4599999999991</v>
      </c>
      <c r="D16" s="8">
        <v>497.64</v>
      </c>
      <c r="E16" s="7">
        <f t="shared" si="0"/>
        <v>8792.0999999999985</v>
      </c>
    </row>
    <row r="17" spans="1:5" ht="20.100000000000001" customHeight="1" x14ac:dyDescent="0.2">
      <c r="A17" s="1" t="s">
        <v>26</v>
      </c>
      <c r="B17" s="3" t="s">
        <v>27</v>
      </c>
      <c r="C17" s="6">
        <v>39113.65</v>
      </c>
      <c r="D17" s="8">
        <v>5152.96</v>
      </c>
      <c r="E17" s="7">
        <f t="shared" si="0"/>
        <v>44266.61</v>
      </c>
    </row>
    <row r="18" spans="1:5" ht="20.100000000000001" customHeight="1" x14ac:dyDescent="0.2">
      <c r="A18" s="1" t="s">
        <v>28</v>
      </c>
      <c r="B18" s="3" t="s">
        <v>29</v>
      </c>
      <c r="C18" s="6">
        <v>7535.37</v>
      </c>
      <c r="D18" s="8">
        <v>382.97</v>
      </c>
      <c r="E18" s="7">
        <f t="shared" si="0"/>
        <v>7918.34</v>
      </c>
    </row>
    <row r="19" spans="1:5" ht="20.100000000000001" customHeight="1" x14ac:dyDescent="0.2">
      <c r="A19" s="1" t="s">
        <v>30</v>
      </c>
      <c r="B19" s="3" t="s">
        <v>31</v>
      </c>
      <c r="C19" s="6">
        <v>81713.960000000006</v>
      </c>
      <c r="D19" s="8">
        <v>11587.85</v>
      </c>
      <c r="E19" s="7">
        <f t="shared" si="0"/>
        <v>93301.810000000012</v>
      </c>
    </row>
    <row r="20" spans="1:5" ht="20.100000000000001" customHeight="1" x14ac:dyDescent="0.2">
      <c r="A20" s="1" t="s">
        <v>32</v>
      </c>
      <c r="B20" s="3" t="s">
        <v>33</v>
      </c>
      <c r="C20" s="6">
        <v>57589.98</v>
      </c>
      <c r="D20" s="8">
        <v>0</v>
      </c>
      <c r="E20" s="7">
        <f t="shared" si="0"/>
        <v>57589.98</v>
      </c>
    </row>
    <row r="21" spans="1:5" ht="20.100000000000001" customHeight="1" x14ac:dyDescent="0.2">
      <c r="A21" s="1" t="s">
        <v>34</v>
      </c>
      <c r="B21" s="3" t="s">
        <v>35</v>
      </c>
      <c r="C21" s="6">
        <v>7580.92</v>
      </c>
      <c r="D21" s="8">
        <v>389.85</v>
      </c>
      <c r="E21" s="7">
        <f t="shared" si="0"/>
        <v>7970.77</v>
      </c>
    </row>
    <row r="22" spans="1:5" ht="20.100000000000001" customHeight="1" x14ac:dyDescent="0.2">
      <c r="A22" s="1" t="s">
        <v>36</v>
      </c>
      <c r="B22" s="3" t="s">
        <v>37</v>
      </c>
      <c r="C22" s="6">
        <v>6958.46</v>
      </c>
      <c r="D22" s="8">
        <v>295.83</v>
      </c>
      <c r="E22" s="7">
        <f t="shared" si="0"/>
        <v>7254.29</v>
      </c>
    </row>
    <row r="23" spans="1:5" ht="20.100000000000001" customHeight="1" x14ac:dyDescent="0.2">
      <c r="A23" s="1" t="s">
        <v>38</v>
      </c>
      <c r="B23" s="3" t="s">
        <v>39</v>
      </c>
      <c r="C23" s="6">
        <v>38172.370000000003</v>
      </c>
      <c r="D23" s="8">
        <v>5010.78</v>
      </c>
      <c r="E23" s="7">
        <f t="shared" si="0"/>
        <v>43183.15</v>
      </c>
    </row>
    <row r="24" spans="1:5" ht="20.100000000000001" customHeight="1" x14ac:dyDescent="0.2">
      <c r="A24" s="1" t="s">
        <v>40</v>
      </c>
      <c r="B24" s="3" t="s">
        <v>41</v>
      </c>
      <c r="C24" s="6">
        <v>41315.019999999997</v>
      </c>
      <c r="D24" s="8">
        <v>5485.48</v>
      </c>
      <c r="E24" s="7">
        <f t="shared" si="0"/>
        <v>46800.5</v>
      </c>
    </row>
    <row r="25" spans="1:5" ht="20.100000000000001" customHeight="1" x14ac:dyDescent="0.2">
      <c r="A25" s="1" t="s">
        <v>42</v>
      </c>
      <c r="B25" s="3" t="s">
        <v>43</v>
      </c>
      <c r="C25" s="6">
        <v>56269.15</v>
      </c>
      <c r="D25" s="8">
        <v>7744.35</v>
      </c>
      <c r="E25" s="7">
        <f t="shared" si="0"/>
        <v>64013.5</v>
      </c>
    </row>
    <row r="26" spans="1:5" ht="20.100000000000001" customHeight="1" x14ac:dyDescent="0.2">
      <c r="A26" s="1" t="s">
        <v>44</v>
      </c>
      <c r="B26" s="3" t="s">
        <v>45</v>
      </c>
      <c r="C26" s="6">
        <v>49649.86</v>
      </c>
      <c r="D26" s="8">
        <v>6744.48</v>
      </c>
      <c r="E26" s="7">
        <f t="shared" si="0"/>
        <v>56394.34</v>
      </c>
    </row>
    <row r="27" spans="1:5" ht="20.100000000000001" customHeight="1" x14ac:dyDescent="0.2">
      <c r="A27" s="1" t="s">
        <v>46</v>
      </c>
      <c r="B27" s="3" t="s">
        <v>47</v>
      </c>
      <c r="C27" s="6">
        <v>11740.75</v>
      </c>
      <c r="D27" s="8">
        <v>1018.21</v>
      </c>
      <c r="E27" s="7">
        <f t="shared" si="0"/>
        <v>12758.96</v>
      </c>
    </row>
    <row r="28" spans="1:5" ht="20.100000000000001" customHeight="1" x14ac:dyDescent="0.2">
      <c r="A28" s="1" t="s">
        <v>48</v>
      </c>
      <c r="B28" s="3" t="s">
        <v>49</v>
      </c>
      <c r="C28" s="6">
        <v>23309.33</v>
      </c>
      <c r="D28" s="8">
        <v>2765.67</v>
      </c>
      <c r="E28" s="7">
        <f t="shared" si="0"/>
        <v>26075</v>
      </c>
    </row>
    <row r="29" spans="1:5" ht="20.100000000000001" customHeight="1" x14ac:dyDescent="0.2">
      <c r="A29" s="1" t="s">
        <v>50</v>
      </c>
      <c r="B29" s="3" t="s">
        <v>51</v>
      </c>
      <c r="C29" s="6">
        <v>37732.1</v>
      </c>
      <c r="D29" s="8">
        <v>0</v>
      </c>
      <c r="E29" s="7">
        <f t="shared" si="0"/>
        <v>37732.1</v>
      </c>
    </row>
    <row r="30" spans="1:5" ht="20.100000000000001" customHeight="1" x14ac:dyDescent="0.2">
      <c r="A30" s="1" t="s">
        <v>52</v>
      </c>
      <c r="B30" s="3" t="s">
        <v>53</v>
      </c>
      <c r="C30" s="6">
        <v>6244.91</v>
      </c>
      <c r="D30" s="8">
        <v>188.05</v>
      </c>
      <c r="E30" s="7">
        <f t="shared" si="0"/>
        <v>6432.96</v>
      </c>
    </row>
    <row r="31" spans="1:5" ht="20.100000000000001" customHeight="1" x14ac:dyDescent="0.2">
      <c r="A31" s="1" t="s">
        <v>54</v>
      </c>
      <c r="B31" s="3" t="s">
        <v>55</v>
      </c>
      <c r="C31" s="6">
        <v>44594.3</v>
      </c>
      <c r="D31" s="8">
        <v>0</v>
      </c>
      <c r="E31" s="7">
        <f t="shared" si="0"/>
        <v>44594.3</v>
      </c>
    </row>
    <row r="32" spans="1:5" ht="20.100000000000001" customHeight="1" x14ac:dyDescent="0.2">
      <c r="A32" s="1" t="s">
        <v>56</v>
      </c>
      <c r="B32" s="3" t="s">
        <v>57</v>
      </c>
      <c r="C32" s="6">
        <v>43744.12</v>
      </c>
      <c r="D32" s="8">
        <f>5852.4</f>
        <v>5852.4</v>
      </c>
      <c r="E32" s="7">
        <f t="shared" si="0"/>
        <v>49596.520000000004</v>
      </c>
    </row>
    <row r="33" spans="1:5" ht="20.100000000000001" customHeight="1" x14ac:dyDescent="0.2">
      <c r="A33" s="1" t="s">
        <v>58</v>
      </c>
      <c r="B33" s="3" t="s">
        <v>59</v>
      </c>
      <c r="C33" s="6">
        <v>64421.82</v>
      </c>
      <c r="D33" s="8">
        <v>8975.83</v>
      </c>
      <c r="E33" s="7">
        <f t="shared" si="0"/>
        <v>73397.649999999994</v>
      </c>
    </row>
    <row r="34" spans="1:5" ht="20.100000000000001" customHeight="1" x14ac:dyDescent="0.2">
      <c r="A34" s="1" t="s">
        <v>60</v>
      </c>
      <c r="B34" s="3" t="s">
        <v>61</v>
      </c>
      <c r="C34" s="6">
        <v>7930.1</v>
      </c>
      <c r="D34" s="8">
        <v>442.6</v>
      </c>
      <c r="E34" s="7">
        <f t="shared" si="0"/>
        <v>8372.7000000000007</v>
      </c>
    </row>
    <row r="35" spans="1:5" ht="20.100000000000001" customHeight="1" x14ac:dyDescent="0.2">
      <c r="A35" s="1" t="s">
        <v>62</v>
      </c>
      <c r="B35" s="3" t="s">
        <v>63</v>
      </c>
      <c r="C35" s="6">
        <v>30475.17</v>
      </c>
      <c r="D35" s="8">
        <v>3848.09</v>
      </c>
      <c r="E35" s="7">
        <f t="shared" si="0"/>
        <v>34323.259999999995</v>
      </c>
    </row>
    <row r="36" spans="1:5" ht="20.100000000000001" customHeight="1" x14ac:dyDescent="0.2">
      <c r="A36" s="1" t="s">
        <v>64</v>
      </c>
      <c r="B36" s="3" t="s">
        <v>65</v>
      </c>
      <c r="C36" s="6">
        <v>5288.46</v>
      </c>
      <c r="D36" s="8">
        <v>0</v>
      </c>
      <c r="E36" s="7">
        <f t="shared" si="0"/>
        <v>5288.46</v>
      </c>
    </row>
    <row r="37" spans="1:5" ht="20.100000000000001" customHeight="1" x14ac:dyDescent="0.2">
      <c r="A37" s="1" t="s">
        <v>66</v>
      </c>
      <c r="B37" s="3" t="s">
        <v>67</v>
      </c>
      <c r="C37" s="6">
        <v>28865.89</v>
      </c>
      <c r="D37" s="8">
        <v>3605.01</v>
      </c>
      <c r="E37" s="7">
        <f t="shared" si="0"/>
        <v>32470.9</v>
      </c>
    </row>
    <row r="38" spans="1:5" ht="20.100000000000001" customHeight="1" x14ac:dyDescent="0.2">
      <c r="A38" s="1" t="s">
        <v>68</v>
      </c>
      <c r="B38" s="3" t="s">
        <v>69</v>
      </c>
      <c r="C38" s="6">
        <v>41102.47</v>
      </c>
      <c r="D38" s="8">
        <v>0</v>
      </c>
      <c r="E38" s="7">
        <f t="shared" si="0"/>
        <v>41102.47</v>
      </c>
    </row>
    <row r="39" spans="1:5" ht="20.100000000000001" customHeight="1" x14ac:dyDescent="0.2">
      <c r="A39" s="1" t="s">
        <v>70</v>
      </c>
      <c r="B39" s="3" t="s">
        <v>71</v>
      </c>
      <c r="C39" s="6">
        <v>59017.07</v>
      </c>
      <c r="D39" s="8">
        <v>8159.43</v>
      </c>
      <c r="E39" s="7">
        <f t="shared" si="0"/>
        <v>67176.5</v>
      </c>
    </row>
    <row r="40" spans="1:5" ht="20.100000000000001" customHeight="1" x14ac:dyDescent="0.2">
      <c r="A40" s="1" t="s">
        <v>72</v>
      </c>
      <c r="B40" s="3" t="s">
        <v>73</v>
      </c>
      <c r="C40" s="6">
        <v>5121.45</v>
      </c>
      <c r="D40" s="8">
        <v>0</v>
      </c>
      <c r="E40" s="7">
        <f t="shared" si="0"/>
        <v>5121.45</v>
      </c>
    </row>
    <row r="41" spans="1:5" ht="20.100000000000001" customHeight="1" x14ac:dyDescent="0.2">
      <c r="A41" s="1" t="s">
        <v>74</v>
      </c>
      <c r="B41" s="3" t="s">
        <v>75</v>
      </c>
      <c r="C41" s="6">
        <v>17449.13</v>
      </c>
      <c r="D41" s="8">
        <v>0</v>
      </c>
      <c r="E41" s="7">
        <f t="shared" si="0"/>
        <v>17449.13</v>
      </c>
    </row>
    <row r="42" spans="1:5" ht="20.100000000000001" customHeight="1" x14ac:dyDescent="0.2">
      <c r="A42" s="1" t="s">
        <v>76</v>
      </c>
      <c r="B42" s="3" t="s">
        <v>77</v>
      </c>
      <c r="C42" s="6">
        <v>17388.400000000001</v>
      </c>
      <c r="D42" s="8">
        <v>0</v>
      </c>
      <c r="E42" s="7">
        <f t="shared" si="0"/>
        <v>17388.400000000001</v>
      </c>
    </row>
    <row r="43" spans="1:5" ht="20.100000000000001" customHeight="1" x14ac:dyDescent="0.2">
      <c r="A43" s="1" t="s">
        <v>78</v>
      </c>
      <c r="B43" s="3" t="s">
        <v>79</v>
      </c>
      <c r="C43" s="6">
        <v>59077.8</v>
      </c>
      <c r="D43" s="8">
        <v>8168.6</v>
      </c>
      <c r="E43" s="7">
        <f t="shared" si="0"/>
        <v>67246.400000000009</v>
      </c>
    </row>
    <row r="44" spans="1:5" ht="20.100000000000001" customHeight="1" x14ac:dyDescent="0.2">
      <c r="A44" s="1" t="s">
        <v>80</v>
      </c>
      <c r="B44" s="3" t="s">
        <v>81</v>
      </c>
      <c r="C44" s="6">
        <v>90990.080000000002</v>
      </c>
      <c r="D44" s="8">
        <v>12989.04</v>
      </c>
      <c r="E44" s="7">
        <f t="shared" si="0"/>
        <v>103979.12</v>
      </c>
    </row>
    <row r="45" spans="1:5" ht="20.100000000000001" customHeight="1" x14ac:dyDescent="0.2">
      <c r="A45" s="1" t="s">
        <v>82</v>
      </c>
      <c r="B45" s="3" t="s">
        <v>83</v>
      </c>
      <c r="C45" s="6">
        <v>29503.53</v>
      </c>
      <c r="D45" s="8">
        <v>0</v>
      </c>
      <c r="E45" s="7">
        <f t="shared" si="0"/>
        <v>29503.53</v>
      </c>
    </row>
    <row r="46" spans="1:5" ht="20.100000000000001" customHeight="1" x14ac:dyDescent="0.2">
      <c r="A46" s="1" t="s">
        <v>84</v>
      </c>
      <c r="B46" s="3" t="s">
        <v>85</v>
      </c>
      <c r="C46" s="6">
        <v>54371.42</v>
      </c>
      <c r="D46" s="8">
        <v>7457.69</v>
      </c>
      <c r="E46" s="7">
        <f t="shared" si="0"/>
        <v>61829.11</v>
      </c>
    </row>
    <row r="47" spans="1:5" ht="20.100000000000001" customHeight="1" x14ac:dyDescent="0.2">
      <c r="A47" s="1" t="s">
        <v>86</v>
      </c>
      <c r="B47" s="3" t="s">
        <v>87</v>
      </c>
      <c r="C47" s="6">
        <v>82518.600000000006</v>
      </c>
      <c r="D47" s="8">
        <v>0</v>
      </c>
      <c r="E47" s="7">
        <f t="shared" si="0"/>
        <v>82518.600000000006</v>
      </c>
    </row>
    <row r="48" spans="1:5" ht="20.100000000000001" customHeight="1" x14ac:dyDescent="0.2">
      <c r="A48" s="1" t="s">
        <v>88</v>
      </c>
      <c r="B48" s="3" t="s">
        <v>89</v>
      </c>
      <c r="C48" s="6">
        <v>7292.46</v>
      </c>
      <c r="D48" s="8">
        <v>0</v>
      </c>
      <c r="E48" s="7">
        <f t="shared" si="0"/>
        <v>7292.46</v>
      </c>
    </row>
    <row r="49" spans="1:5" ht="20.100000000000001" customHeight="1" x14ac:dyDescent="0.2">
      <c r="A49" s="1" t="s">
        <v>90</v>
      </c>
      <c r="B49" s="3" t="s">
        <v>91</v>
      </c>
      <c r="C49" s="6">
        <v>26193.88</v>
      </c>
      <c r="D49" s="8">
        <v>0</v>
      </c>
      <c r="E49" s="7">
        <f t="shared" si="0"/>
        <v>26193.88</v>
      </c>
    </row>
    <row r="50" spans="1:5" ht="20.100000000000001" customHeight="1" x14ac:dyDescent="0.2">
      <c r="A50" s="1" t="s">
        <v>92</v>
      </c>
      <c r="B50" s="3" t="s">
        <v>93</v>
      </c>
      <c r="C50" s="6">
        <v>15794.31</v>
      </c>
      <c r="D50" s="8">
        <v>0</v>
      </c>
      <c r="E50" s="7">
        <f t="shared" si="0"/>
        <v>15794.31</v>
      </c>
    </row>
    <row r="51" spans="1:5" ht="20.100000000000001" customHeight="1" x14ac:dyDescent="0.2">
      <c r="A51" s="1" t="s">
        <v>94</v>
      </c>
      <c r="B51" s="3" t="s">
        <v>95</v>
      </c>
      <c r="C51" s="6">
        <v>71678.75</v>
      </c>
      <c r="D51" s="8">
        <v>10072.01</v>
      </c>
      <c r="E51" s="7">
        <f t="shared" si="0"/>
        <v>81750.759999999995</v>
      </c>
    </row>
    <row r="52" spans="1:5" ht="20.100000000000001" customHeight="1" x14ac:dyDescent="0.2">
      <c r="A52" s="1" t="s">
        <v>97</v>
      </c>
      <c r="B52" s="3" t="s">
        <v>98</v>
      </c>
      <c r="C52" s="6">
        <v>6700.37</v>
      </c>
      <c r="D52" s="8">
        <v>256.85000000000002</v>
      </c>
      <c r="E52" s="7">
        <f t="shared" si="0"/>
        <v>6957.22</v>
      </c>
    </row>
    <row r="53" spans="1:5" ht="21.75" customHeight="1" x14ac:dyDescent="0.2">
      <c r="A53" s="1" t="s">
        <v>99</v>
      </c>
      <c r="B53" s="3" t="s">
        <v>100</v>
      </c>
      <c r="C53" s="6">
        <v>51562.78</v>
      </c>
      <c r="D53" s="8">
        <v>7033.43</v>
      </c>
      <c r="E53" s="7">
        <f t="shared" si="0"/>
        <v>58596.21</v>
      </c>
    </row>
    <row r="54" spans="1:5" ht="24.75" customHeight="1" x14ac:dyDescent="0.2">
      <c r="A54" s="1" t="s">
        <v>101</v>
      </c>
      <c r="B54" s="3" t="s">
        <v>102</v>
      </c>
      <c r="C54" s="6">
        <v>8173.01</v>
      </c>
      <c r="D54" s="8">
        <v>479.29</v>
      </c>
      <c r="E54" s="7">
        <f t="shared" si="0"/>
        <v>8652.3000000000011</v>
      </c>
    </row>
    <row r="55" spans="1:5" ht="28.5" customHeight="1" x14ac:dyDescent="0.2">
      <c r="A55" s="1" t="s">
        <v>103</v>
      </c>
      <c r="B55" s="3" t="s">
        <v>104</v>
      </c>
      <c r="C55" s="6">
        <v>18587.77</v>
      </c>
      <c r="D55" s="8">
        <v>2052.4699999999998</v>
      </c>
      <c r="E55" s="7">
        <f t="shared" si="0"/>
        <v>20640.240000000002</v>
      </c>
    </row>
  </sheetData>
  <autoFilter ref="A4:D56" xr:uid="{8B07AA09-9141-41A5-8AED-7A8F45C86C03}"/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b42a20e-e0b4-4657-87ca-b30564c93f19">
      <Terms xmlns="http://schemas.microsoft.com/office/infopath/2007/PartnerControls"/>
    </lcf76f155ced4ddcb4097134ff3c332f>
    <TaxCatchAll xmlns="fb4ce569-0273-4228-9157-33b14876d013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E51C90C244C9419C3E73092C87AADF" ma:contentTypeVersion="18" ma:contentTypeDescription="Create a new document." ma:contentTypeScope="" ma:versionID="3adbdf8659261680bfcf5fdce397f9cc">
  <xsd:schema xmlns:xsd="http://www.w3.org/2001/XMLSchema" xmlns:xs="http://www.w3.org/2001/XMLSchema" xmlns:p="http://schemas.microsoft.com/office/2006/metadata/properties" xmlns:ns1="http://schemas.microsoft.com/sharepoint/v3" xmlns:ns2="fb4ce569-0273-4228-9157-33b14876d013" xmlns:ns3="cb42a20e-e0b4-4657-87ca-b30564c93f19" targetNamespace="http://schemas.microsoft.com/office/2006/metadata/properties" ma:root="true" ma:fieldsID="3a10ef251e22b3a95a7357010773422d" ns1:_="" ns2:_="" ns3:_="">
    <xsd:import namespace="http://schemas.microsoft.com/sharepoint/v3"/>
    <xsd:import namespace="fb4ce569-0273-4228-9157-33b14876d013"/>
    <xsd:import namespace="cb42a20e-e0b4-4657-87ca-b30564c93f1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ce569-0273-4228-9157-33b14876d0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db24926-93e8-4490-bc07-130724342e3d}" ma:internalName="TaxCatchAll" ma:showField="CatchAllData" ma:web="fb4ce569-0273-4228-9157-33b14876d0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42a20e-e0b4-4657-87ca-b30564c93f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133fc88-55e6-4226-9516-9bd3a7d320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7DEE98-44CE-4522-ABAA-9F7D746FB023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sharepoint/v3"/>
    <ds:schemaRef ds:uri="fb4ce569-0273-4228-9157-33b14876d013"/>
    <ds:schemaRef ds:uri="http://schemas.microsoft.com/office/2006/metadata/properties"/>
    <ds:schemaRef ds:uri="http://schemas.openxmlformats.org/package/2006/metadata/core-properties"/>
    <ds:schemaRef ds:uri="cb42a20e-e0b4-4657-87ca-b30564c93f19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7AAC5E3-918D-484C-9B33-1CEC1341AF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D1E391-E88E-4EE0-AFB4-4731EC3058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b4ce569-0273-4228-9157-33b14876d013"/>
    <ds:schemaRef ds:uri="cb42a20e-e0b4-4657-87ca-b30564c93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Supply Chain Assistance Round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Patrolia, Jessica</cp:lastModifiedBy>
  <cp:revision>0</cp:revision>
  <dcterms:created xsi:type="dcterms:W3CDTF">2022-04-14T16:01:11Z</dcterms:created>
  <dcterms:modified xsi:type="dcterms:W3CDTF">2023-02-01T20:04:11Z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0x010100C4E51C90C244C9419C3E73092C87AADF</vt:lpwstr>
  </property>
  <property fmtid="{D5CDD505-2E9C-101B-9397-08002B2CF9AE}" pid="3" name="MediaServiceImageTags">
    <vt:lpwstr/>
  </property>
</Properties>
</file>